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ro\Desktop\Pan Mariusz Sarosiek\"/>
    </mc:Choice>
  </mc:AlternateContent>
  <xr:revisionPtr revIDLastSave="0" documentId="8_{062E33A1-4D25-4475-841E-47A82F40DA25}" xr6:coauthVersionLast="36" xr6:coauthVersionMax="36" xr10:uidLastSave="{00000000-0000-0000-0000-000000000000}"/>
  <bookViews>
    <workbookView xWindow="0" yWindow="0" windowWidth="23040" windowHeight="8940" xr2:uid="{0B352686-0AFB-435A-965A-523DC6E27E1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1" l="1"/>
  <c r="Y10" i="1"/>
  <c r="X8" i="1"/>
  <c r="V9" i="1"/>
  <c r="X9" i="1" l="1"/>
  <c r="Y9" i="1" s="1"/>
  <c r="V8" i="1"/>
</calcChain>
</file>

<file path=xl/sharedStrings.xml><?xml version="1.0" encoding="utf-8"?>
<sst xmlns="http://schemas.openxmlformats.org/spreadsheetml/2006/main" count="44" uniqueCount="42">
  <si>
    <t>Lp.</t>
  </si>
  <si>
    <t> Taryfa</t>
  </si>
  <si>
    <t>Stawka opłaty kogeneracyjnej [zł/kWh]</t>
  </si>
  <si>
    <t>1.</t>
  </si>
  <si>
    <t>Całodobowa</t>
  </si>
  <si>
    <t>C21</t>
  </si>
  <si>
    <t>Razem wartość oferty:</t>
  </si>
  <si>
    <t xml:space="preserve">FORMULARZ CENOWY </t>
  </si>
  <si>
    <t>Załącznik nr 3 do SWZ</t>
  </si>
  <si>
    <t>Strefa zużycia energii elektrycznej</t>
  </si>
  <si>
    <t>Liczba punktów poboru energii elektrycznej</t>
  </si>
  <si>
    <t>Ilość miesięcy</t>
  </si>
  <si>
    <t>Cena za energię elektryczną (netto)</t>
  </si>
  <si>
    <t>Cena jednostkowa energii elektrycznej [zł/kWh]</t>
  </si>
  <si>
    <t>Stawka opłaty handlowej [zł/m-c/PPE]</t>
  </si>
  <si>
    <t>Cena za usługi dystrybucyjne (netto)</t>
  </si>
  <si>
    <t>Stawka jakościowa [zł/kWh]</t>
  </si>
  <si>
    <t>Składnik zmienny stawki sieciowej [zł/kWh]</t>
  </si>
  <si>
    <t>Stawka opłaty OZE [zł/kWh]</t>
  </si>
  <si>
    <t>Stawka opłaty przejściowej [zł/kW/m-c]</t>
  </si>
  <si>
    <t>Stawka opłaty abonamentowej [zł/m-c/PPE]</t>
  </si>
  <si>
    <t>Łączna cena oferty netto [zł]</t>
  </si>
  <si>
    <t>Stawka VAT [%]</t>
  </si>
  <si>
    <t>Składnik stały stawki sieciowej [zł/kW/m-c] lub [zł/m-c]</t>
  </si>
  <si>
    <t>Wartość podatku VAT [zł]</t>
  </si>
  <si>
    <t>Łączna cena oferty brutto [zł]</t>
  </si>
  <si>
    <t>* należy podpisać kwalifikowanym podpisem elektronicznym, podpisem zaufanym lub podpisem osobistym osoby uprawnionej do zaciągania zobowiązań w imieniu Wykonawcy.</t>
  </si>
  <si>
    <t>/podpisano elektronicznie/*</t>
  </si>
  <si>
    <r>
      <t xml:space="preserve">pozycja </t>
    </r>
    <r>
      <rPr>
        <b/>
        <i/>
        <sz val="10"/>
        <color theme="1"/>
        <rFont val="Calibri"/>
        <family val="2"/>
        <charset val="238"/>
      </rPr>
      <t>Razem wartość oferty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- wyliczoną wartość należy przenieść do Formularza ofertowego</t>
    </r>
  </si>
  <si>
    <t>Moc umowna [kW/m-c]</t>
  </si>
  <si>
    <t>Wartość współczynnika wynikająca z mocy instalacji</t>
  </si>
  <si>
    <t>Okres</t>
  </si>
  <si>
    <t>01.06.2022 r. - 31.07.2022 r.</t>
  </si>
  <si>
    <t>01.08.2022 r. - 31.12.2022 r.</t>
  </si>
  <si>
    <t>Szacunkowa ilość energii elektrycznej [kWh]</t>
  </si>
  <si>
    <t>Szacunkowa ilość energii elektrycznej do opłaty mocowej [kWh]</t>
  </si>
  <si>
    <t>Szacunkowa ilość energii elektrycznej wprowadzonej do sieci [kWh]</t>
  </si>
  <si>
    <t>Stawka opłaty mocowej [zł/kWh]</t>
  </si>
  <si>
    <r>
      <t xml:space="preserve">kolumna L </t>
    </r>
    <r>
      <rPr>
        <sz val="10"/>
        <color theme="1"/>
        <rFont val="Calibri"/>
        <family val="2"/>
        <charset val="238"/>
      </rPr>
      <t>–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cenę jednostkową netto zł/kWh dla energii elektrycznej należy podać w formacie 0,0000 zł, tj. z dokładnością do czterech miejsc po przecinku</t>
    </r>
  </si>
  <si>
    <r>
      <t xml:space="preserve">kolumna M  </t>
    </r>
    <r>
      <rPr>
        <sz val="10"/>
        <color theme="1"/>
        <rFont val="Calibri"/>
        <family val="2"/>
        <charset val="238"/>
      </rPr>
      <t>-  wartość opłaty handlowej należy podać w formacie 0,00 zł, tj. z dokładnością do dwóch miejsc po przecinku</t>
    </r>
  </si>
  <si>
    <r>
      <t xml:space="preserve">kolumna W </t>
    </r>
    <r>
      <rPr>
        <sz val="10"/>
        <color theme="1"/>
        <rFont val="Calibri"/>
        <family val="2"/>
        <charset val="238"/>
      </rPr>
      <t>– stawka podatku od towarów i usług (VAT) musi być zgodna z obowiązującymi przepisami prawa na dzień składania oferty</t>
    </r>
  </si>
  <si>
    <t xml:space="preserve">Numer postępowania: SP396.KG.26.3.2022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</si>
</sst>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00\ &quot;zł&quot;_-;\-* #,##0.0000\ &quot;zł&quot;_-;_-* &quot;-&quot;??\ &quot;zł&quot;_-;_-@_-"/>
    <numFmt numFmtId="165" formatCode="0.0000"/>
    <numFmt numFmtId="166" formatCode="0.0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Calibri  "/>
      <charset val="238"/>
    </font>
    <font>
      <sz val="8"/>
      <color rgb="FF000000"/>
      <name val="Calibri  "/>
      <charset val="238"/>
    </font>
    <font>
      <sz val="8"/>
      <color theme="1"/>
      <name val="Calibri  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0"/>
      <color rgb="FF00000A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  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8" fillId="0" borderId="5" xfId="1" applyFont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9" fontId="7" fillId="0" borderId="5" xfId="2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44" fontId="8" fillId="0" borderId="9" xfId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E946-33B4-4827-AACA-5EF55787C1CC}">
  <dimension ref="A1:Y25"/>
  <sheetViews>
    <sheetView tabSelected="1" workbookViewId="0">
      <selection activeCell="A2" sqref="A2"/>
    </sheetView>
  </sheetViews>
  <sheetFormatPr defaultRowHeight="14.4"/>
  <cols>
    <col min="1" max="1" width="5.109375" customWidth="1"/>
    <col min="2" max="2" width="6.33203125" bestFit="1" customWidth="1"/>
    <col min="3" max="3" width="21" bestFit="1" customWidth="1"/>
    <col min="4" max="4" width="12.44140625" customWidth="1"/>
    <col min="5" max="5" width="12.6640625" bestFit="1" customWidth="1"/>
    <col min="6" max="6" width="15.44140625" customWidth="1"/>
    <col min="7" max="7" width="15.33203125" customWidth="1"/>
    <col min="8" max="8" width="12.5546875" customWidth="1"/>
    <col min="9" max="9" width="13.88671875" customWidth="1"/>
    <col min="10" max="10" width="11" customWidth="1"/>
    <col min="11" max="11" width="9.33203125" bestFit="1" customWidth="1"/>
    <col min="12" max="12" width="19" customWidth="1"/>
    <col min="13" max="13" width="10.33203125" customWidth="1"/>
    <col min="14" max="14" width="9.88671875" customWidth="1"/>
    <col min="15" max="15" width="11.109375" bestFit="1" customWidth="1"/>
    <col min="16" max="16" width="8" bestFit="1" customWidth="1"/>
    <col min="17" max="17" width="13.109375" customWidth="1"/>
    <col min="18" max="18" width="16" customWidth="1"/>
    <col min="19" max="19" width="12.88671875" customWidth="1"/>
    <col min="20" max="20" width="12" customWidth="1"/>
    <col min="21" max="21" width="13.5546875" customWidth="1"/>
    <col min="22" max="22" width="12.33203125" bestFit="1" customWidth="1"/>
    <col min="23" max="23" width="8.5546875" customWidth="1"/>
    <col min="24" max="24" width="9.33203125" bestFit="1" customWidth="1"/>
    <col min="25" max="25" width="12.33203125" bestFit="1" customWidth="1"/>
  </cols>
  <sheetData>
    <row r="1" spans="1:25" ht="15.6">
      <c r="W1" s="3" t="s">
        <v>8</v>
      </c>
      <c r="X1" s="3"/>
    </row>
    <row r="2" spans="1:25" ht="15.6">
      <c r="A2" s="1" t="s">
        <v>41</v>
      </c>
    </row>
    <row r="4" spans="1:25" ht="18">
      <c r="M4" s="2" t="s">
        <v>7</v>
      </c>
    </row>
    <row r="5" spans="1:25" ht="15" thickBot="1"/>
    <row r="6" spans="1:25" ht="45" customHeight="1">
      <c r="A6" s="33" t="s">
        <v>0</v>
      </c>
      <c r="B6" s="27" t="s">
        <v>1</v>
      </c>
      <c r="C6" s="35" t="s">
        <v>31</v>
      </c>
      <c r="D6" s="27" t="s">
        <v>9</v>
      </c>
      <c r="E6" s="27" t="s">
        <v>10</v>
      </c>
      <c r="F6" s="27" t="s">
        <v>34</v>
      </c>
      <c r="G6" s="27" t="s">
        <v>35</v>
      </c>
      <c r="H6" s="27" t="s">
        <v>36</v>
      </c>
      <c r="I6" s="35" t="s">
        <v>30</v>
      </c>
      <c r="J6" s="27" t="s">
        <v>29</v>
      </c>
      <c r="K6" s="27" t="s">
        <v>11</v>
      </c>
      <c r="L6" s="24" t="s">
        <v>12</v>
      </c>
      <c r="M6" s="25"/>
      <c r="N6" s="24" t="s">
        <v>15</v>
      </c>
      <c r="O6" s="26"/>
      <c r="P6" s="26"/>
      <c r="Q6" s="26"/>
      <c r="R6" s="26"/>
      <c r="S6" s="26"/>
      <c r="T6" s="26"/>
      <c r="U6" s="25"/>
      <c r="V6" s="27" t="s">
        <v>21</v>
      </c>
      <c r="W6" s="27" t="s">
        <v>22</v>
      </c>
      <c r="X6" s="27" t="s">
        <v>24</v>
      </c>
      <c r="Y6" s="31" t="s">
        <v>25</v>
      </c>
    </row>
    <row r="7" spans="1:25" ht="45" customHeight="1">
      <c r="A7" s="34"/>
      <c r="B7" s="28"/>
      <c r="C7" s="36"/>
      <c r="D7" s="28"/>
      <c r="E7" s="28"/>
      <c r="F7" s="28"/>
      <c r="G7" s="28"/>
      <c r="H7" s="28"/>
      <c r="I7" s="36"/>
      <c r="J7" s="28"/>
      <c r="K7" s="28"/>
      <c r="L7" s="5" t="s">
        <v>13</v>
      </c>
      <c r="M7" s="5" t="s">
        <v>14</v>
      </c>
      <c r="N7" s="5" t="s">
        <v>16</v>
      </c>
      <c r="O7" s="5" t="s">
        <v>17</v>
      </c>
      <c r="P7" s="5" t="s">
        <v>18</v>
      </c>
      <c r="Q7" s="5" t="s">
        <v>2</v>
      </c>
      <c r="R7" s="5" t="s">
        <v>37</v>
      </c>
      <c r="S7" s="5" t="s">
        <v>19</v>
      </c>
      <c r="T7" s="5" t="s">
        <v>23</v>
      </c>
      <c r="U7" s="5" t="s">
        <v>20</v>
      </c>
      <c r="V7" s="28"/>
      <c r="W7" s="28"/>
      <c r="X7" s="28"/>
      <c r="Y7" s="32"/>
    </row>
    <row r="8" spans="1:25" ht="15" customHeight="1">
      <c r="A8" s="29" t="s">
        <v>3</v>
      </c>
      <c r="B8" s="6" t="s">
        <v>5</v>
      </c>
      <c r="C8" s="13" t="s">
        <v>32</v>
      </c>
      <c r="D8" s="6" t="s">
        <v>4</v>
      </c>
      <c r="E8" s="6">
        <v>1</v>
      </c>
      <c r="F8" s="6">
        <v>35000</v>
      </c>
      <c r="G8" s="6">
        <v>17102</v>
      </c>
      <c r="H8" s="13">
        <v>900</v>
      </c>
      <c r="I8" s="13">
        <v>0.7</v>
      </c>
      <c r="J8" s="6">
        <v>160</v>
      </c>
      <c r="K8" s="6">
        <v>2</v>
      </c>
      <c r="L8" s="14"/>
      <c r="M8" s="8"/>
      <c r="N8" s="15">
        <v>9.4999999999999998E-3</v>
      </c>
      <c r="O8" s="15">
        <v>9.1399999999999995E-2</v>
      </c>
      <c r="P8" s="19">
        <v>8.9999999999999998E-4</v>
      </c>
      <c r="Q8" s="20">
        <v>4.0600000000000002E-3</v>
      </c>
      <c r="R8" s="21">
        <v>0.1026</v>
      </c>
      <c r="S8" s="16">
        <v>0.08</v>
      </c>
      <c r="T8" s="16">
        <v>11.09</v>
      </c>
      <c r="U8" s="16">
        <v>6.86</v>
      </c>
      <c r="V8" s="7">
        <f>(F8-H8*I8)*L8+E8*K8*M8+(F8-H8*I8)*N8+(F8-H8*I8)*O8+(F8-H8*I8)*P8+(F8-H8*I8)*Q8+G8*R8+J8*K8*S8+J8*K8*T8+E8*K8*U8</f>
        <v>8981.1933999999983</v>
      </c>
      <c r="W8" s="9"/>
      <c r="X8" s="7">
        <f>V8*W8</f>
        <v>0</v>
      </c>
      <c r="Y8" s="17">
        <f>V8+X8</f>
        <v>8981.1933999999983</v>
      </c>
    </row>
    <row r="9" spans="1:25" ht="15" customHeight="1">
      <c r="A9" s="30"/>
      <c r="B9" s="13" t="s">
        <v>5</v>
      </c>
      <c r="C9" s="13" t="s">
        <v>33</v>
      </c>
      <c r="D9" s="13" t="s">
        <v>4</v>
      </c>
      <c r="E9" s="13">
        <v>1</v>
      </c>
      <c r="F9" s="13">
        <v>111000</v>
      </c>
      <c r="G9" s="13">
        <v>54239</v>
      </c>
      <c r="H9" s="13">
        <v>1100</v>
      </c>
      <c r="I9" s="13">
        <v>0.7</v>
      </c>
      <c r="J9" s="13">
        <v>160</v>
      </c>
      <c r="K9" s="13">
        <v>5</v>
      </c>
      <c r="L9" s="14"/>
      <c r="M9" s="8"/>
      <c r="N9" s="15">
        <v>9.4999999999999998E-3</v>
      </c>
      <c r="O9" s="15">
        <v>9.1399999999999995E-2</v>
      </c>
      <c r="P9" s="19">
        <v>8.9999999999999998E-4</v>
      </c>
      <c r="Q9" s="20">
        <v>4.0600000000000002E-3</v>
      </c>
      <c r="R9" s="21">
        <v>0.1026</v>
      </c>
      <c r="S9" s="16">
        <v>0.08</v>
      </c>
      <c r="T9" s="16">
        <v>11.09</v>
      </c>
      <c r="U9" s="16">
        <v>6.86</v>
      </c>
      <c r="V9" s="7">
        <f>(F9-H9*I9)*L9+E9*K9*M9+(F9-H9*I9)*N9+(F9-H9*I9)*O9+(F9-H9*I9)*P9+(F9-H9*I9)*Q9+G9*R9+J9*K9*S9+J9*K9*T9+E9*K9*U9</f>
        <v>26204.169199999997</v>
      </c>
      <c r="W9" s="9"/>
      <c r="X9" s="7">
        <f>V9*W9</f>
        <v>0</v>
      </c>
      <c r="Y9" s="17">
        <f t="shared" ref="Y9" si="0">V9+X9</f>
        <v>26204.169199999997</v>
      </c>
    </row>
    <row r="10" spans="1:25" ht="15" customHeight="1" thickBot="1">
      <c r="A10" s="22" t="s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18">
        <f>SUM(Y8:Y9)</f>
        <v>35185.362599999993</v>
      </c>
    </row>
    <row r="13" spans="1:25">
      <c r="A13" s="10" t="s">
        <v>38</v>
      </c>
    </row>
    <row r="14" spans="1:25">
      <c r="A14" s="10" t="s">
        <v>39</v>
      </c>
    </row>
    <row r="15" spans="1:25">
      <c r="A15" s="10" t="s">
        <v>40</v>
      </c>
    </row>
    <row r="16" spans="1:25">
      <c r="A16" s="10" t="s">
        <v>28</v>
      </c>
    </row>
    <row r="22" spans="1:9">
      <c r="G22" s="11" t="s">
        <v>27</v>
      </c>
      <c r="H22" s="11"/>
      <c r="I22" s="11"/>
    </row>
    <row r="23" spans="1:9">
      <c r="G23" s="11"/>
      <c r="H23" s="11"/>
      <c r="I23" s="11"/>
    </row>
    <row r="24" spans="1:9" ht="15" customHeight="1">
      <c r="A24" s="12" t="s">
        <v>26</v>
      </c>
    </row>
    <row r="25" spans="1:9" s="4" customFormat="1" ht="15" customHeight="1"/>
  </sheetData>
  <mergeCells count="19">
    <mergeCell ref="Y6:Y7"/>
    <mergeCell ref="A6:A7"/>
    <mergeCell ref="J6:J7"/>
    <mergeCell ref="K6:K7"/>
    <mergeCell ref="B6:B7"/>
    <mergeCell ref="D6:D7"/>
    <mergeCell ref="E6:E7"/>
    <mergeCell ref="F6:F7"/>
    <mergeCell ref="G6:G7"/>
    <mergeCell ref="H6:H7"/>
    <mergeCell ref="I6:I7"/>
    <mergeCell ref="C6:C7"/>
    <mergeCell ref="X6:X7"/>
    <mergeCell ref="A10:X10"/>
    <mergeCell ref="L6:M6"/>
    <mergeCell ref="N6:U6"/>
    <mergeCell ref="V6:V7"/>
    <mergeCell ref="W6:W7"/>
    <mergeCell ref="A8:A9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Sarosiek</dc:creator>
  <cp:lastModifiedBy>kiero</cp:lastModifiedBy>
  <dcterms:created xsi:type="dcterms:W3CDTF">2021-11-12T06:13:54Z</dcterms:created>
  <dcterms:modified xsi:type="dcterms:W3CDTF">2022-05-11T14:11:48Z</dcterms:modified>
</cp:coreProperties>
</file>